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1B45F36C-FFA5-4442-9AFD-01249AF1C53A}" xr6:coauthVersionLast="47" xr6:coauthVersionMax="47" xr10:uidLastSave="{00000000-0000-0000-0000-000000000000}"/>
  <bookViews>
    <workbookView xWindow="-120" yWindow="-120" windowWidth="19440" windowHeight="10440" xr2:uid="{E8EBF309-6D42-4986-8FE9-B0002C6EDE7E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E56" i="1"/>
  <c r="C56" i="1"/>
  <c r="B56" i="1"/>
  <c r="D54" i="1"/>
  <c r="G54" i="1" s="1"/>
  <c r="D52" i="1"/>
  <c r="G52" i="1" s="1"/>
  <c r="D50" i="1"/>
  <c r="G50" i="1" s="1"/>
  <c r="D48" i="1"/>
  <c r="G48" i="1" s="1"/>
  <c r="D46" i="1"/>
  <c r="G46" i="1" s="1"/>
  <c r="D44" i="1"/>
  <c r="G44" i="1" s="1"/>
  <c r="D42" i="1"/>
  <c r="G42" i="1" s="1"/>
  <c r="G56" i="1" s="1"/>
  <c r="F34" i="1"/>
  <c r="E34" i="1"/>
  <c r="C34" i="1"/>
  <c r="B34" i="1"/>
  <c r="D32" i="1"/>
  <c r="G32" i="1" s="1"/>
  <c r="D31" i="1"/>
  <c r="G31" i="1" s="1"/>
  <c r="D30" i="1"/>
  <c r="G30" i="1" s="1"/>
  <c r="D29" i="1"/>
  <c r="G29" i="1" s="1"/>
  <c r="G34" i="1" s="1"/>
  <c r="F20" i="1"/>
  <c r="E20" i="1"/>
  <c r="C20" i="1"/>
  <c r="B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20" i="1" s="1"/>
  <c r="D34" i="1" l="1"/>
  <c r="D56" i="1"/>
  <c r="D20" i="1"/>
</calcChain>
</file>

<file path=xl/sharedStrings.xml><?xml version="1.0" encoding="utf-8"?>
<sst xmlns="http://schemas.openxmlformats.org/spreadsheetml/2006/main" count="60" uniqueCount="38">
  <si>
    <t>UNIVERSIDAD POLITECNICA DE JUVENTINO ROSAS
Estado Analítico del Ejercicio del Presupuesto de Egresos
Clasificación Administrativa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</si>
  <si>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</si>
  <si>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</si>
  <si>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</si>
  <si>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</si>
  <si>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</si>
  <si>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</si>
  <si>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</si>
  <si>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</si>
  <si>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</si>
  <si>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</si>
  <si>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</si>
  <si>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</si>
  <si>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</si>
  <si>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</si>
  <si>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</si>
  <si>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</si>
  <si>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DEPTO. SEGUIMIENTO A OBR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</si>
  <si>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</si>
  <si>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</si>
  <si>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</si>
  <si>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</si>
  <si>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</si>
  <si>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Total del Gasto</t>
  </si>
  <si>
    <t>UNIVERSIDAD POLITECNICA DE JUVENTINO ROSAS
Estado Analítico del Ejercicio del Presupuesto de Egresos
Clasificación Administrativa (Poderes)
Del 1 de Enero al 31 de Diciembre de 2024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</si>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</sst>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B3551130-DA9B-4CB2-9E33-A74101B55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D639-7CEE-4371-89DD-27C2FAA4009E}">
  <sheetPr>
    <pageSetUpPr fitToPage="1"/>
  </sheetPr>
  <dimension ref="A1:G58"/>
  <sheetViews>
    <sheetView showGridLines="0" tabSelected="1" workbookViewId="0">
      <selection activeCell="A18" sqref="A18:J18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2529477.59</v>
      </c>
      <c r="C7" s="22">
        <v>258430.91</v>
      </c>
      <c r="D7" s="22">
        <f>B7+C7</f>
        <v>2787908.5</v>
      </c>
      <c r="E7" s="22">
        <v>2565840.5299999998</v>
      </c>
      <c r="F7" s="22">
        <v>2532614.0699999998</v>
      </c>
      <c r="G7" s="22">
        <f>D7-E7</f>
        <v>222067.9700000002</v>
      </c>
    </row>
    <row r="8" spans="1:7" x14ac:dyDescent="0.2">
      <c r="A8" s="21" t="s">
        <v>12</v>
      </c>
      <c r="B8" s="22">
        <v>4032181.57</v>
      </c>
      <c r="C8" s="22">
        <v>437753.53</v>
      </c>
      <c r="D8" s="22">
        <f t="shared" ref="D8:D18" si="0">B8+C8</f>
        <v>4469935.0999999996</v>
      </c>
      <c r="E8" s="22">
        <v>3981506.48</v>
      </c>
      <c r="F8" s="22">
        <v>3914009.1</v>
      </c>
      <c r="G8" s="22">
        <f t="shared" ref="G8:G18" si="1">D8-E8</f>
        <v>488428.61999999965</v>
      </c>
    </row>
    <row r="9" spans="1:7" x14ac:dyDescent="0.2">
      <c r="A9" s="21" t="s">
        <v>13</v>
      </c>
      <c r="B9" s="22">
        <v>567887.74</v>
      </c>
      <c r="C9" s="22">
        <v>0</v>
      </c>
      <c r="D9" s="22">
        <f t="shared" si="0"/>
        <v>567887.74</v>
      </c>
      <c r="E9" s="22">
        <v>527051.25</v>
      </c>
      <c r="F9" s="22">
        <v>527051.25</v>
      </c>
      <c r="G9" s="22">
        <f t="shared" si="1"/>
        <v>40836.489999999991</v>
      </c>
    </row>
    <row r="10" spans="1:7" x14ac:dyDescent="0.2">
      <c r="A10" s="21" t="s">
        <v>14</v>
      </c>
      <c r="B10" s="22">
        <v>43300</v>
      </c>
      <c r="C10" s="22">
        <v>-43300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">
      <c r="A11" s="21" t="s">
        <v>15</v>
      </c>
      <c r="B11" s="22">
        <v>15212237.619999999</v>
      </c>
      <c r="C11" s="22">
        <v>668311.30000000005</v>
      </c>
      <c r="D11" s="22">
        <f t="shared" si="0"/>
        <v>15880548.92</v>
      </c>
      <c r="E11" s="22">
        <v>14737056.609999999</v>
      </c>
      <c r="F11" s="22">
        <v>14649961.77</v>
      </c>
      <c r="G11" s="22">
        <f t="shared" si="1"/>
        <v>1143492.3100000005</v>
      </c>
    </row>
    <row r="12" spans="1:7" x14ac:dyDescent="0.2">
      <c r="A12" s="21" t="s">
        <v>16</v>
      </c>
      <c r="B12" s="22">
        <v>260265</v>
      </c>
      <c r="C12" s="22">
        <v>0</v>
      </c>
      <c r="D12" s="22">
        <f t="shared" si="0"/>
        <v>260265</v>
      </c>
      <c r="E12" s="22">
        <v>190169.76</v>
      </c>
      <c r="F12" s="22">
        <v>190169.76</v>
      </c>
      <c r="G12" s="22">
        <f t="shared" si="1"/>
        <v>70095.239999999991</v>
      </c>
    </row>
    <row r="13" spans="1:7" x14ac:dyDescent="0.2">
      <c r="A13" s="21" t="s">
        <v>17</v>
      </c>
      <c r="B13" s="22">
        <v>1142365.1200000001</v>
      </c>
      <c r="C13" s="22">
        <v>1606538.53</v>
      </c>
      <c r="D13" s="22">
        <f t="shared" si="0"/>
        <v>2748903.6500000004</v>
      </c>
      <c r="E13" s="22">
        <v>1536005.32</v>
      </c>
      <c r="F13" s="22">
        <v>1518238.63</v>
      </c>
      <c r="G13" s="22">
        <f t="shared" si="1"/>
        <v>1212898.3300000003</v>
      </c>
    </row>
    <row r="14" spans="1:7" x14ac:dyDescent="0.2">
      <c r="A14" s="21" t="s">
        <v>18</v>
      </c>
      <c r="B14" s="22">
        <v>33055254.510000002</v>
      </c>
      <c r="C14" s="22">
        <v>24366104.670000002</v>
      </c>
      <c r="D14" s="22">
        <f t="shared" si="0"/>
        <v>57421359.180000007</v>
      </c>
      <c r="E14" s="22">
        <v>41940366.280000001</v>
      </c>
      <c r="F14" s="22">
        <v>41915648.310000002</v>
      </c>
      <c r="G14" s="22">
        <f t="shared" si="1"/>
        <v>15480992.900000006</v>
      </c>
    </row>
    <row r="15" spans="1:7" x14ac:dyDescent="0.2">
      <c r="A15" s="21" t="s">
        <v>19</v>
      </c>
      <c r="B15" s="22">
        <v>570306.38</v>
      </c>
      <c r="C15" s="22">
        <v>-103710</v>
      </c>
      <c r="D15" s="22">
        <f t="shared" si="0"/>
        <v>466596.38</v>
      </c>
      <c r="E15" s="22">
        <v>380535.25</v>
      </c>
      <c r="F15" s="22">
        <v>380535.25</v>
      </c>
      <c r="G15" s="22">
        <f t="shared" si="1"/>
        <v>86061.13</v>
      </c>
    </row>
    <row r="16" spans="1:7" x14ac:dyDescent="0.2">
      <c r="A16" s="21" t="s">
        <v>20</v>
      </c>
      <c r="B16" s="22">
        <v>545176.69999999995</v>
      </c>
      <c r="C16" s="22">
        <v>0</v>
      </c>
      <c r="D16" s="22">
        <f t="shared" si="0"/>
        <v>545176.69999999995</v>
      </c>
      <c r="E16" s="22">
        <v>305750.43</v>
      </c>
      <c r="F16" s="22">
        <v>251660.34</v>
      </c>
      <c r="G16" s="22">
        <f t="shared" si="1"/>
        <v>239426.26999999996</v>
      </c>
    </row>
    <row r="17" spans="1:7" x14ac:dyDescent="0.2">
      <c r="A17" s="21" t="s">
        <v>21</v>
      </c>
      <c r="B17" s="22">
        <v>12000</v>
      </c>
      <c r="C17" s="22">
        <v>0</v>
      </c>
      <c r="D17" s="22">
        <f t="shared" si="0"/>
        <v>12000</v>
      </c>
      <c r="E17" s="22">
        <v>0</v>
      </c>
      <c r="F17" s="22">
        <v>0</v>
      </c>
      <c r="G17" s="22">
        <f t="shared" si="1"/>
        <v>12000</v>
      </c>
    </row>
    <row r="18" spans="1:7" x14ac:dyDescent="0.2">
      <c r="A18" s="21" t="s">
        <v>22</v>
      </c>
      <c r="B18" s="22">
        <v>417963.49</v>
      </c>
      <c r="C18" s="22">
        <v>46570.559999999998</v>
      </c>
      <c r="D18" s="22">
        <f t="shared" si="0"/>
        <v>464534.05</v>
      </c>
      <c r="E18" s="22">
        <v>432883.61</v>
      </c>
      <c r="F18" s="22">
        <v>432883.61</v>
      </c>
      <c r="G18" s="22">
        <f t="shared" si="1"/>
        <v>31650.440000000002</v>
      </c>
    </row>
    <row r="19" spans="1:7" x14ac:dyDescent="0.2">
      <c r="A19" s="21"/>
      <c r="B19" s="22"/>
      <c r="C19" s="22"/>
      <c r="D19" s="22"/>
      <c r="E19" s="22"/>
      <c r="F19" s="22"/>
      <c r="G19" s="22"/>
    </row>
    <row r="20" spans="1:7" x14ac:dyDescent="0.2">
      <c r="A20" s="23" t="s">
        <v>23</v>
      </c>
      <c r="B20" s="24">
        <f t="shared" ref="B20:G20" si="2">SUM(B7:B19)</f>
        <v>58388415.720000014</v>
      </c>
      <c r="C20" s="24">
        <f t="shared" si="2"/>
        <v>27236699.5</v>
      </c>
      <c r="D20" s="24">
        <f t="shared" si="2"/>
        <v>85625115.219999999</v>
      </c>
      <c r="E20" s="24">
        <f t="shared" si="2"/>
        <v>66597165.520000003</v>
      </c>
      <c r="F20" s="24">
        <f t="shared" si="2"/>
        <v>66312772.090000004</v>
      </c>
      <c r="G20" s="24">
        <f t="shared" si="2"/>
        <v>19027949.700000007</v>
      </c>
    </row>
    <row r="23" spans="1:7" ht="45" customHeight="1" x14ac:dyDescent="0.2">
      <c r="A23" s="1" t="s">
        <v>24</v>
      </c>
      <c r="B23" s="2"/>
      <c r="C23" s="2"/>
      <c r="D23" s="2"/>
      <c r="E23" s="2"/>
      <c r="F23" s="2"/>
      <c r="G23" s="3"/>
    </row>
    <row r="24" spans="1:7" ht="15" customHeight="1" x14ac:dyDescent="0.2">
      <c r="A24" s="5"/>
      <c r="B24" s="6"/>
      <c r="C24" s="6"/>
      <c r="D24" s="6"/>
      <c r="E24" s="6"/>
      <c r="F24" s="6"/>
      <c r="G24" s="7"/>
    </row>
    <row r="25" spans="1:7" x14ac:dyDescent="0.2">
      <c r="A25" s="8"/>
      <c r="B25" s="9"/>
      <c r="C25" s="10"/>
      <c r="D25" s="11" t="s">
        <v>1</v>
      </c>
      <c r="E25" s="10"/>
      <c r="F25" s="12"/>
      <c r="G25" s="13" t="s">
        <v>2</v>
      </c>
    </row>
    <row r="26" spans="1:7" ht="22.5" x14ac:dyDescent="0.2">
      <c r="A26" s="14" t="s">
        <v>3</v>
      </c>
      <c r="B26" s="15" t="s">
        <v>4</v>
      </c>
      <c r="C26" s="15" t="s">
        <v>5</v>
      </c>
      <c r="D26" s="15" t="s">
        <v>6</v>
      </c>
      <c r="E26" s="15" t="s">
        <v>7</v>
      </c>
      <c r="F26" s="15" t="s">
        <v>8</v>
      </c>
      <c r="G26" s="16"/>
    </row>
    <row r="27" spans="1:7" x14ac:dyDescent="0.2">
      <c r="A27" s="17"/>
      <c r="B27" s="18">
        <v>1</v>
      </c>
      <c r="C27" s="18">
        <v>2</v>
      </c>
      <c r="D27" s="18" t="s">
        <v>9</v>
      </c>
      <c r="E27" s="18">
        <v>4</v>
      </c>
      <c r="F27" s="18">
        <v>5</v>
      </c>
      <c r="G27" s="18" t="s">
        <v>10</v>
      </c>
    </row>
    <row r="28" spans="1:7" x14ac:dyDescent="0.2">
      <c r="A28" s="25"/>
      <c r="B28" s="26"/>
      <c r="C28" s="26"/>
      <c r="D28" s="26"/>
      <c r="E28" s="26"/>
      <c r="F28" s="26"/>
      <c r="G28" s="26"/>
    </row>
    <row r="29" spans="1:7" x14ac:dyDescent="0.2">
      <c r="A29" s="27" t="s">
        <v>25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">
      <c r="A30" s="27" t="s">
        <v>26</v>
      </c>
      <c r="B30" s="22">
        <v>0</v>
      </c>
      <c r="C30" s="22">
        <v>0</v>
      </c>
      <c r="D30" s="22">
        <f t="shared" ref="D30:D32" si="3">B30+C30</f>
        <v>0</v>
      </c>
      <c r="E30" s="22">
        <v>0</v>
      </c>
      <c r="F30" s="22">
        <v>0</v>
      </c>
      <c r="G30" s="22">
        <f t="shared" ref="G30:G32" si="4">D30-E30</f>
        <v>0</v>
      </c>
    </row>
    <row r="31" spans="1:7" x14ac:dyDescent="0.2">
      <c r="A31" s="27" t="s">
        <v>27</v>
      </c>
      <c r="B31" s="22">
        <v>0</v>
      </c>
      <c r="C31" s="22">
        <v>0</v>
      </c>
      <c r="D31" s="22">
        <f t="shared" si="3"/>
        <v>0</v>
      </c>
      <c r="E31" s="22">
        <v>0</v>
      </c>
      <c r="F31" s="22">
        <v>0</v>
      </c>
      <c r="G31" s="22">
        <f t="shared" si="4"/>
        <v>0</v>
      </c>
    </row>
    <row r="32" spans="1:7" x14ac:dyDescent="0.2">
      <c r="A32" s="27" t="s">
        <v>28</v>
      </c>
      <c r="B32" s="22">
        <v>0</v>
      </c>
      <c r="C32" s="22">
        <v>0</v>
      </c>
      <c r="D32" s="22">
        <f t="shared" si="3"/>
        <v>0</v>
      </c>
      <c r="E32" s="22">
        <v>0</v>
      </c>
      <c r="F32" s="22">
        <v>0</v>
      </c>
      <c r="G32" s="22">
        <f t="shared" si="4"/>
        <v>0</v>
      </c>
    </row>
    <row r="33" spans="1:7" x14ac:dyDescent="0.2">
      <c r="A33" s="27"/>
      <c r="B33" s="22"/>
      <c r="C33" s="22"/>
      <c r="D33" s="22"/>
      <c r="E33" s="22"/>
      <c r="F33" s="22"/>
      <c r="G33" s="22"/>
    </row>
    <row r="34" spans="1:7" x14ac:dyDescent="0.2">
      <c r="A34" s="23" t="s">
        <v>23</v>
      </c>
      <c r="B34" s="24">
        <f t="shared" ref="B34:G34" si="5">SUM(B29:B32)</f>
        <v>0</v>
      </c>
      <c r="C34" s="24">
        <f t="shared" si="5"/>
        <v>0</v>
      </c>
      <c r="D34" s="24">
        <f t="shared" si="5"/>
        <v>0</v>
      </c>
      <c r="E34" s="24">
        <f t="shared" si="5"/>
        <v>0</v>
      </c>
      <c r="F34" s="24">
        <f t="shared" si="5"/>
        <v>0</v>
      </c>
      <c r="G34" s="24">
        <f t="shared" si="5"/>
        <v>0</v>
      </c>
    </row>
    <row r="37" spans="1:7" ht="45" customHeight="1" x14ac:dyDescent="0.2">
      <c r="A37" s="28" t="s">
        <v>29</v>
      </c>
      <c r="B37" s="29"/>
      <c r="C37" s="29"/>
      <c r="D37" s="29"/>
      <c r="E37" s="29"/>
      <c r="F37" s="29"/>
      <c r="G37" s="30"/>
    </row>
    <row r="38" spans="1:7" x14ac:dyDescent="0.2">
      <c r="A38" s="8"/>
      <c r="B38" s="9"/>
      <c r="C38" s="10"/>
      <c r="D38" s="11" t="s">
        <v>1</v>
      </c>
      <c r="E38" s="10"/>
      <c r="F38" s="12"/>
      <c r="G38" s="13" t="s">
        <v>2</v>
      </c>
    </row>
    <row r="39" spans="1:7" ht="22.5" x14ac:dyDescent="0.2">
      <c r="A39" s="14" t="s">
        <v>3</v>
      </c>
      <c r="B39" s="15" t="s">
        <v>4</v>
      </c>
      <c r="C39" s="15" t="s">
        <v>5</v>
      </c>
      <c r="D39" s="15" t="s">
        <v>6</v>
      </c>
      <c r="E39" s="15" t="s">
        <v>7</v>
      </c>
      <c r="F39" s="15" t="s">
        <v>8</v>
      </c>
      <c r="G39" s="16"/>
    </row>
    <row r="40" spans="1:7" x14ac:dyDescent="0.2">
      <c r="A40" s="17"/>
      <c r="B40" s="18">
        <v>1</v>
      </c>
      <c r="C40" s="18">
        <v>2</v>
      </c>
      <c r="D40" s="18" t="s">
        <v>9</v>
      </c>
      <c r="E40" s="18">
        <v>4</v>
      </c>
      <c r="F40" s="18">
        <v>5</v>
      </c>
      <c r="G40" s="18" t="s">
        <v>10</v>
      </c>
    </row>
    <row r="41" spans="1:7" x14ac:dyDescent="0.2">
      <c r="A41" s="25"/>
      <c r="B41" s="26"/>
      <c r="C41" s="26"/>
      <c r="D41" s="26"/>
      <c r="E41" s="26"/>
      <c r="F41" s="26"/>
      <c r="G41" s="26"/>
    </row>
    <row r="42" spans="1:7" x14ac:dyDescent="0.2">
      <c r="A42" s="31" t="s">
        <v>30</v>
      </c>
      <c r="B42" s="22">
        <v>58388415.719999999</v>
      </c>
      <c r="C42" s="22">
        <v>27236699.5</v>
      </c>
      <c r="D42" s="22">
        <f t="shared" ref="D42:D54" si="6">B42+C42</f>
        <v>85625115.219999999</v>
      </c>
      <c r="E42" s="22">
        <v>66597165.520000003</v>
      </c>
      <c r="F42" s="22">
        <v>66312772.090000004</v>
      </c>
      <c r="G42" s="22">
        <f t="shared" ref="G42:G54" si="7">D42-E42</f>
        <v>19027949.699999996</v>
      </c>
    </row>
    <row r="43" spans="1:7" x14ac:dyDescent="0.2">
      <c r="A43" s="31"/>
      <c r="B43" s="22"/>
      <c r="C43" s="22"/>
      <c r="D43" s="22"/>
      <c r="E43" s="22"/>
      <c r="F43" s="22"/>
      <c r="G43" s="22"/>
    </row>
    <row r="44" spans="1:7" x14ac:dyDescent="0.2">
      <c r="A44" s="31" t="s">
        <v>31</v>
      </c>
      <c r="B44" s="22">
        <v>0</v>
      </c>
      <c r="C44" s="22">
        <v>0</v>
      </c>
      <c r="D44" s="22">
        <f t="shared" si="6"/>
        <v>0</v>
      </c>
      <c r="E44" s="22">
        <v>0</v>
      </c>
      <c r="F44" s="22">
        <v>0</v>
      </c>
      <c r="G44" s="22">
        <f t="shared" si="7"/>
        <v>0</v>
      </c>
    </row>
    <row r="45" spans="1:7" x14ac:dyDescent="0.2">
      <c r="A45" s="31"/>
      <c r="B45" s="22"/>
      <c r="C45" s="22"/>
      <c r="D45" s="22"/>
      <c r="E45" s="22"/>
      <c r="F45" s="22"/>
      <c r="G45" s="22"/>
    </row>
    <row r="46" spans="1:7" x14ac:dyDescent="0.2">
      <c r="A46" s="31" t="s">
        <v>32</v>
      </c>
      <c r="B46" s="22">
        <v>0</v>
      </c>
      <c r="C46" s="22">
        <v>0</v>
      </c>
      <c r="D46" s="22">
        <f t="shared" si="6"/>
        <v>0</v>
      </c>
      <c r="E46" s="22">
        <v>0</v>
      </c>
      <c r="F46" s="22">
        <v>0</v>
      </c>
      <c r="G46" s="22">
        <f t="shared" si="7"/>
        <v>0</v>
      </c>
    </row>
    <row r="47" spans="1:7" x14ac:dyDescent="0.2">
      <c r="A47" s="31"/>
      <c r="B47" s="22"/>
      <c r="C47" s="22"/>
      <c r="D47" s="22"/>
      <c r="E47" s="22"/>
      <c r="F47" s="22"/>
      <c r="G47" s="22"/>
    </row>
    <row r="48" spans="1:7" x14ac:dyDescent="0.2">
      <c r="A48" s="31" t="s">
        <v>33</v>
      </c>
      <c r="B48" s="22">
        <v>0</v>
      </c>
      <c r="C48" s="22">
        <v>0</v>
      </c>
      <c r="D48" s="22">
        <f t="shared" si="6"/>
        <v>0</v>
      </c>
      <c r="E48" s="22">
        <v>0</v>
      </c>
      <c r="F48" s="22">
        <v>0</v>
      </c>
      <c r="G48" s="22">
        <f t="shared" si="7"/>
        <v>0</v>
      </c>
    </row>
    <row r="49" spans="1:7" x14ac:dyDescent="0.2">
      <c r="A49" s="31"/>
      <c r="B49" s="22"/>
      <c r="C49" s="22"/>
      <c r="D49" s="22"/>
      <c r="E49" s="22"/>
      <c r="F49" s="22"/>
      <c r="G49" s="22"/>
    </row>
    <row r="50" spans="1:7" ht="22.5" x14ac:dyDescent="0.2">
      <c r="A50" s="31" t="s">
        <v>34</v>
      </c>
      <c r="B50" s="22">
        <v>0</v>
      </c>
      <c r="C50" s="22">
        <v>0</v>
      </c>
      <c r="D50" s="22">
        <f t="shared" si="6"/>
        <v>0</v>
      </c>
      <c r="E50" s="22">
        <v>0</v>
      </c>
      <c r="F50" s="22">
        <v>0</v>
      </c>
      <c r="G50" s="22">
        <f t="shared" si="7"/>
        <v>0</v>
      </c>
    </row>
    <row r="51" spans="1:7" x14ac:dyDescent="0.2">
      <c r="A51" s="31"/>
      <c r="B51" s="22"/>
      <c r="C51" s="22"/>
      <c r="D51" s="22"/>
      <c r="E51" s="22"/>
      <c r="F51" s="22"/>
      <c r="G51" s="22"/>
    </row>
    <row r="52" spans="1:7" x14ac:dyDescent="0.2">
      <c r="A52" s="31" t="s">
        <v>35</v>
      </c>
      <c r="B52" s="22">
        <v>0</v>
      </c>
      <c r="C52" s="22">
        <v>0</v>
      </c>
      <c r="D52" s="22">
        <f t="shared" si="6"/>
        <v>0</v>
      </c>
      <c r="E52" s="22">
        <v>0</v>
      </c>
      <c r="F52" s="22">
        <v>0</v>
      </c>
      <c r="G52" s="22">
        <f t="shared" si="7"/>
        <v>0</v>
      </c>
    </row>
    <row r="53" spans="1:7" x14ac:dyDescent="0.2">
      <c r="A53" s="31"/>
      <c r="B53" s="22"/>
      <c r="C53" s="22"/>
      <c r="D53" s="22"/>
      <c r="E53" s="22"/>
      <c r="F53" s="22"/>
      <c r="G53" s="22"/>
    </row>
    <row r="54" spans="1:7" x14ac:dyDescent="0.2">
      <c r="A54" s="31" t="s">
        <v>36</v>
      </c>
      <c r="B54" s="22">
        <v>0</v>
      </c>
      <c r="C54" s="22">
        <v>0</v>
      </c>
      <c r="D54" s="22">
        <f t="shared" si="6"/>
        <v>0</v>
      </c>
      <c r="E54" s="22">
        <v>0</v>
      </c>
      <c r="F54" s="22">
        <v>0</v>
      </c>
      <c r="G54" s="22">
        <f t="shared" si="7"/>
        <v>0</v>
      </c>
    </row>
    <row r="55" spans="1:7" x14ac:dyDescent="0.2">
      <c r="A55" s="31"/>
      <c r="B55" s="22"/>
      <c r="C55" s="22"/>
      <c r="D55" s="22"/>
      <c r="E55" s="22"/>
      <c r="F55" s="22"/>
      <c r="G55" s="22"/>
    </row>
    <row r="56" spans="1:7" x14ac:dyDescent="0.2">
      <c r="A56" s="23" t="s">
        <v>23</v>
      </c>
      <c r="B56" s="24">
        <f t="shared" ref="B56:G56" si="8">SUM(B42:B54)</f>
        <v>58388415.719999999</v>
      </c>
      <c r="C56" s="24">
        <f t="shared" si="8"/>
        <v>27236699.5</v>
      </c>
      <c r="D56" s="24">
        <f t="shared" si="8"/>
        <v>85625115.219999999</v>
      </c>
      <c r="E56" s="24">
        <f t="shared" si="8"/>
        <v>66597165.520000003</v>
      </c>
      <c r="F56" s="24">
        <f t="shared" si="8"/>
        <v>66312772.090000004</v>
      </c>
      <c r="G56" s="24">
        <f t="shared" si="8"/>
        <v>19027949.699999996</v>
      </c>
    </row>
    <row r="58" spans="1:7" x14ac:dyDescent="0.2">
      <c r="A58" s="4" t="s">
        <v>37</v>
      </c>
    </row>
  </sheetData>
  <sheetProtection formatCells="0" formatColumns="0" formatRows="0" insertRows="0" deleteRows="0" autoFilter="0"/>
  <mergeCells count="6">
    <mergeCell ref="A1:G1"/>
    <mergeCell ref="G3:G4"/>
    <mergeCell ref="A23:G23"/>
    <mergeCell ref="G25:G26"/>
    <mergeCell ref="A37:G37"/>
    <mergeCell ref="G38:G3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2025-01-29T17:30:45Z</cp:lastPrinted>
  <dcterms:created xsi:type="dcterms:W3CDTF">2025-01-29T17:26:28Z</dcterms:created>
  <dcterms:modified xsi:type="dcterms:W3CDTF">2025-01-29T17:33:02Z</dcterms:modified>
</cp:coreProperties>
</file>